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<sst xmlns="http://schemas.openxmlformats.org/spreadsheetml/2006/main" count="93" uniqueCount="90">
  <si>
    <t>Hertel, Peter</t>
  </si>
  <si>
    <t>Schaab, Christine</t>
  </si>
  <si>
    <t>Bartmann, Sabine</t>
  </si>
  <si>
    <t>Magerl, Jutta</t>
  </si>
  <si>
    <t>Schiele, Christiane</t>
  </si>
  <si>
    <t>Reiter/Fahrer</t>
  </si>
  <si>
    <t>Pferd</t>
  </si>
  <si>
    <t>Tempo</t>
  </si>
  <si>
    <t>km/h</t>
  </si>
  <si>
    <t>Pausen: 30 min</t>
  </si>
  <si>
    <t>Bemerkungen</t>
  </si>
  <si>
    <t>Hasellache</t>
  </si>
  <si>
    <t>KDR</t>
  </si>
  <si>
    <t>40 km</t>
  </si>
  <si>
    <t>Starter: 37</t>
  </si>
  <si>
    <t>i.d.W.: 34</t>
  </si>
  <si>
    <t>aufgeg.: 0</t>
  </si>
  <si>
    <t>ausgesch.: 3</t>
  </si>
  <si>
    <t>Platz</t>
  </si>
  <si>
    <t>Schroeder, Frank</t>
  </si>
  <si>
    <t>Schroeder, Daniela</t>
  </si>
  <si>
    <t>Lehnhardt, Jürgen</t>
  </si>
  <si>
    <t>Rauscher, Silke</t>
  </si>
  <si>
    <t>Birmele, Conny</t>
  </si>
  <si>
    <t>Ehret, Andrea</t>
  </si>
  <si>
    <t>Schaaf, Kerstin</t>
  </si>
  <si>
    <t>Steinbeck, Sabine</t>
  </si>
  <si>
    <t>Scharschmidt, Elfi</t>
  </si>
  <si>
    <t>Zöller, Stefan</t>
  </si>
  <si>
    <t>Zöller, Susanne</t>
  </si>
  <si>
    <t>Häßler, Daniela</t>
  </si>
  <si>
    <t>Bullinger, Rolf</t>
  </si>
  <si>
    <t>Dr. Juranek, Hans</t>
  </si>
  <si>
    <t>Nothhaft, Alexander</t>
  </si>
  <si>
    <t>Martin, Michaela</t>
  </si>
  <si>
    <t>Kaufmann, Susanne</t>
  </si>
  <si>
    <t>Hirtz, Dagmar</t>
  </si>
  <si>
    <t>Vigier, Claire</t>
  </si>
  <si>
    <t>Charon, Tanja</t>
  </si>
  <si>
    <t>Fitterling, Sabine</t>
  </si>
  <si>
    <t>Schulz, Janis</t>
  </si>
  <si>
    <t>Alt, Monika</t>
  </si>
  <si>
    <t>Blümel, Heike</t>
  </si>
  <si>
    <t>Mühlum, Melanie</t>
  </si>
  <si>
    <t>Fissithaler, Beate</t>
  </si>
  <si>
    <t>Heldt, Patricia</t>
  </si>
  <si>
    <t>Friedrich, Elvira</t>
  </si>
  <si>
    <t>Walter, Eva</t>
  </si>
  <si>
    <t>Jakop, Christina</t>
  </si>
  <si>
    <t>Naumann, Silvia</t>
  </si>
  <si>
    <t>Liskow, Ines</t>
  </si>
  <si>
    <t>Allat al Aysha</t>
  </si>
  <si>
    <t xml:space="preserve">Zeit </t>
  </si>
  <si>
    <t>ausgeschieden</t>
  </si>
  <si>
    <t>Allat a Amica</t>
  </si>
  <si>
    <t>Jamil 5</t>
  </si>
  <si>
    <t>Angel</t>
  </si>
  <si>
    <t>Semira</t>
  </si>
  <si>
    <t>Scarlett 292</t>
  </si>
  <si>
    <t>Saphire</t>
  </si>
  <si>
    <t>Lederstrumpf</t>
  </si>
  <si>
    <t>Sharon</t>
  </si>
  <si>
    <t>Sascha</t>
  </si>
  <si>
    <t>Pure Good</t>
  </si>
  <si>
    <t>Summersby</t>
  </si>
  <si>
    <t>Khamir</t>
  </si>
  <si>
    <t>Al Shahjahr</t>
  </si>
  <si>
    <t>Gandalf</t>
  </si>
  <si>
    <t>Penthi</t>
  </si>
  <si>
    <t>El Wa Ha Kimja</t>
  </si>
  <si>
    <t>Ambition</t>
  </si>
  <si>
    <t>Lucky Love</t>
  </si>
  <si>
    <t>Lrebeka</t>
  </si>
  <si>
    <t>Stilistin</t>
  </si>
  <si>
    <t>Fay el Rat</t>
  </si>
  <si>
    <t>Ca Nagal</t>
  </si>
  <si>
    <t>Hippy De Marbois</t>
  </si>
  <si>
    <t>Sir Edward</t>
  </si>
  <si>
    <t>Filia</t>
  </si>
  <si>
    <t>Cisco</t>
  </si>
  <si>
    <t>Zahron</t>
  </si>
  <si>
    <t>Genesis</t>
  </si>
  <si>
    <t>Sindbad</t>
  </si>
  <si>
    <t>Bahrain</t>
  </si>
  <si>
    <t>Sheila</t>
  </si>
  <si>
    <t>Merlin</t>
  </si>
  <si>
    <t>Largo</t>
  </si>
  <si>
    <t>Sandor</t>
  </si>
  <si>
    <t>Ambra al Nirwana ox</t>
  </si>
  <si>
    <t>Auda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</si>
</sst>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workbookViewId="0" topLeftCell="A35">
      <selection activeCell="A45" sqref="A45:G601"/>
    </sheetView>
  </sheetViews>
  <sheetFormatPr defaultColWidth="11.421875" defaultRowHeight="12.75"/>
  <cols>
    <col min="1" max="1" width="6.421875" style="0" customWidth="1"/>
    <col min="2" max="2" width="19.2812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16.28125" style="0" customWidth="1"/>
  </cols>
  <sheetData>
    <row r="1" spans="1:3" ht="15.75">
      <c r="A1" s="3" t="s">
        <v>11</v>
      </c>
      <c r="B1" s="3"/>
      <c r="C1" s="4">
        <v>38430</v>
      </c>
    </row>
    <row r="3" spans="1:4" ht="12.75">
      <c r="A3" s="2" t="s">
        <v>12</v>
      </c>
      <c r="B3" s="2" t="s">
        <v>14</v>
      </c>
      <c r="C3" s="2" t="s">
        <v>15</v>
      </c>
      <c r="D3" s="2" t="s">
        <v>9</v>
      </c>
    </row>
    <row r="4" spans="1:4" ht="12.75">
      <c r="A4" s="2" t="s">
        <v>13</v>
      </c>
      <c r="B4" s="2" t="s">
        <v>16</v>
      </c>
      <c r="C4" s="2" t="s">
        <v>17</v>
      </c>
      <c r="D4" s="2"/>
    </row>
    <row r="7" spans="1:7" ht="12.75">
      <c r="A7" s="7" t="s">
        <v>18</v>
      </c>
      <c r="B7" s="5" t="s">
        <v>5</v>
      </c>
      <c r="C7" s="5" t="s">
        <v>6</v>
      </c>
      <c r="D7" s="7" t="s">
        <v>52</v>
      </c>
      <c r="E7" s="7" t="s">
        <v>7</v>
      </c>
      <c r="F7" s="7" t="s">
        <v>8</v>
      </c>
      <c r="G7" s="7" t="s">
        <v>10</v>
      </c>
    </row>
    <row r="8" spans="1:23" ht="12.75">
      <c r="A8" s="7">
        <v>1</v>
      </c>
      <c r="B8" s="6" t="s">
        <v>19</v>
      </c>
      <c r="C8" s="6" t="s">
        <v>54</v>
      </c>
      <c r="D8" s="8">
        <f>(40*E8)</f>
        <v>128</v>
      </c>
      <c r="E8" s="9">
        <v>3.2</v>
      </c>
      <c r="F8" s="9">
        <f>(60/E8)</f>
        <v>18.75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customHeight="1">
      <c r="A9" s="7">
        <v>1</v>
      </c>
      <c r="B9" s="6" t="s">
        <v>20</v>
      </c>
      <c r="C9" s="6" t="s">
        <v>51</v>
      </c>
      <c r="D9" s="8">
        <f aca="true" t="shared" si="0" ref="D9:D40">(40*E9)</f>
        <v>128</v>
      </c>
      <c r="E9" s="9">
        <v>3.2</v>
      </c>
      <c r="F9" s="9">
        <f aca="true" t="shared" si="1" ref="F9:F40">(60/E9)</f>
        <v>18.75</v>
      </c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7">
        <v>3</v>
      </c>
      <c r="B10" s="6" t="s">
        <v>21</v>
      </c>
      <c r="C10" s="6" t="s">
        <v>55</v>
      </c>
      <c r="D10" s="8">
        <f t="shared" si="0"/>
        <v>137.20000000000002</v>
      </c>
      <c r="E10" s="9">
        <v>3.43</v>
      </c>
      <c r="F10" s="9">
        <f t="shared" si="1"/>
        <v>17.49271137026239</v>
      </c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7">
        <v>3</v>
      </c>
      <c r="B11" s="6" t="s">
        <v>22</v>
      </c>
      <c r="C11" s="6" t="s">
        <v>56</v>
      </c>
      <c r="D11" s="8">
        <f t="shared" si="0"/>
        <v>137.20000000000002</v>
      </c>
      <c r="E11" s="9">
        <v>3.43</v>
      </c>
      <c r="F11" s="9">
        <f t="shared" si="1"/>
        <v>17.49271137026239</v>
      </c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7">
        <v>3</v>
      </c>
      <c r="B12" s="6" t="s">
        <v>23</v>
      </c>
      <c r="C12" s="6" t="s">
        <v>57</v>
      </c>
      <c r="D12" s="8">
        <f t="shared" si="0"/>
        <v>137.20000000000002</v>
      </c>
      <c r="E12" s="9">
        <v>3.43</v>
      </c>
      <c r="F12" s="9">
        <f t="shared" si="1"/>
        <v>17.49271137026239</v>
      </c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customHeight="1">
      <c r="A13" s="7">
        <v>6</v>
      </c>
      <c r="B13" s="6" t="s">
        <v>2</v>
      </c>
      <c r="C13" s="6" t="s">
        <v>58</v>
      </c>
      <c r="D13" s="8">
        <f t="shared" si="0"/>
        <v>143.2</v>
      </c>
      <c r="E13" s="9">
        <v>3.58</v>
      </c>
      <c r="F13" s="9">
        <f t="shared" si="1"/>
        <v>16.75977653631285</v>
      </c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7">
        <v>6</v>
      </c>
      <c r="B14" s="6" t="s">
        <v>24</v>
      </c>
      <c r="C14" s="6" t="s">
        <v>59</v>
      </c>
      <c r="D14" s="8">
        <f t="shared" si="0"/>
        <v>143.2</v>
      </c>
      <c r="E14" s="9">
        <v>3.58</v>
      </c>
      <c r="F14" s="9">
        <f t="shared" si="1"/>
        <v>16.75977653631285</v>
      </c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7">
        <v>6</v>
      </c>
      <c r="B15" s="6" t="s">
        <v>25</v>
      </c>
      <c r="C15" s="6" t="s">
        <v>60</v>
      </c>
      <c r="D15" s="8">
        <f t="shared" si="0"/>
        <v>143.2</v>
      </c>
      <c r="E15" s="9">
        <v>3.58</v>
      </c>
      <c r="F15" s="9">
        <f t="shared" si="1"/>
        <v>16.75977653631285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7">
        <v>6</v>
      </c>
      <c r="B16" s="6" t="s">
        <v>26</v>
      </c>
      <c r="C16" s="6" t="s">
        <v>61</v>
      </c>
      <c r="D16" s="8">
        <f t="shared" si="0"/>
        <v>143.2</v>
      </c>
      <c r="E16" s="9">
        <v>3.58</v>
      </c>
      <c r="F16" s="9">
        <f t="shared" si="1"/>
        <v>16.75977653631285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7">
        <v>10</v>
      </c>
      <c r="B17" s="6" t="s">
        <v>27</v>
      </c>
      <c r="C17" s="6" t="s">
        <v>62</v>
      </c>
      <c r="D17" s="8">
        <f t="shared" si="0"/>
        <v>149.2</v>
      </c>
      <c r="E17" s="9">
        <v>3.73</v>
      </c>
      <c r="F17" s="9">
        <f t="shared" si="1"/>
        <v>16.0857908847185</v>
      </c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7">
        <v>10</v>
      </c>
      <c r="B18" s="6" t="s">
        <v>1</v>
      </c>
      <c r="C18" s="6" t="s">
        <v>63</v>
      </c>
      <c r="D18" s="8">
        <f t="shared" si="0"/>
        <v>149.2</v>
      </c>
      <c r="E18" s="9">
        <v>3.73</v>
      </c>
      <c r="F18" s="9">
        <f t="shared" si="1"/>
        <v>16.0857908847185</v>
      </c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7">
        <v>12</v>
      </c>
      <c r="B19" s="6" t="s">
        <v>28</v>
      </c>
      <c r="C19" s="6" t="s">
        <v>64</v>
      </c>
      <c r="D19" s="8">
        <f t="shared" si="0"/>
        <v>150</v>
      </c>
      <c r="E19" s="9">
        <v>3.75</v>
      </c>
      <c r="F19" s="9">
        <f t="shared" si="1"/>
        <v>16</v>
      </c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customHeight="1">
      <c r="A20" s="7">
        <v>12</v>
      </c>
      <c r="B20" s="6" t="s">
        <v>29</v>
      </c>
      <c r="C20" s="6" t="s">
        <v>65</v>
      </c>
      <c r="D20" s="8">
        <f t="shared" si="0"/>
        <v>150</v>
      </c>
      <c r="E20" s="9">
        <v>3.75</v>
      </c>
      <c r="F20" s="9">
        <f t="shared" si="1"/>
        <v>16</v>
      </c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7">
        <v>12</v>
      </c>
      <c r="B21" s="6" t="s">
        <v>30</v>
      </c>
      <c r="C21" s="6" t="s">
        <v>66</v>
      </c>
      <c r="D21" s="8">
        <f t="shared" si="0"/>
        <v>150</v>
      </c>
      <c r="E21" s="9">
        <v>3.75</v>
      </c>
      <c r="F21" s="9">
        <f t="shared" si="1"/>
        <v>16</v>
      </c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7">
        <v>15</v>
      </c>
      <c r="B22" s="6" t="s">
        <v>0</v>
      </c>
      <c r="C22" s="6" t="s">
        <v>67</v>
      </c>
      <c r="D22" s="8">
        <f t="shared" si="0"/>
        <v>154</v>
      </c>
      <c r="E22" s="9">
        <v>3.85</v>
      </c>
      <c r="F22" s="9">
        <f t="shared" si="1"/>
        <v>15.584415584415584</v>
      </c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7">
        <v>16</v>
      </c>
      <c r="B23" s="6" t="s">
        <v>4</v>
      </c>
      <c r="C23" s="6" t="s">
        <v>68</v>
      </c>
      <c r="D23" s="8">
        <f t="shared" si="0"/>
        <v>159.2</v>
      </c>
      <c r="E23" s="9">
        <v>3.98</v>
      </c>
      <c r="F23" s="9">
        <f t="shared" si="1"/>
        <v>15.075376884422111</v>
      </c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7">
        <v>16</v>
      </c>
      <c r="B24" s="6" t="s">
        <v>31</v>
      </c>
      <c r="C24" s="6" t="s">
        <v>69</v>
      </c>
      <c r="D24" s="8">
        <f t="shared" si="0"/>
        <v>159.2</v>
      </c>
      <c r="E24" s="9">
        <v>3.98</v>
      </c>
      <c r="F24" s="9">
        <f t="shared" si="1"/>
        <v>15.075376884422111</v>
      </c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7">
        <v>16</v>
      </c>
      <c r="B25" s="6" t="s">
        <v>32</v>
      </c>
      <c r="C25" s="6" t="s">
        <v>70</v>
      </c>
      <c r="D25" s="8">
        <f t="shared" si="0"/>
        <v>159.2</v>
      </c>
      <c r="E25" s="9">
        <v>3.98</v>
      </c>
      <c r="F25" s="9">
        <f t="shared" si="1"/>
        <v>15.075376884422111</v>
      </c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7">
        <v>19</v>
      </c>
      <c r="B26" s="6" t="s">
        <v>33</v>
      </c>
      <c r="C26" s="6" t="s">
        <v>71</v>
      </c>
      <c r="D26" s="8">
        <f t="shared" si="0"/>
        <v>160</v>
      </c>
      <c r="E26" s="9">
        <v>4</v>
      </c>
      <c r="F26" s="9">
        <f t="shared" si="1"/>
        <v>15</v>
      </c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3.5" customHeight="1">
      <c r="A27" s="7">
        <v>20</v>
      </c>
      <c r="B27" s="6" t="s">
        <v>34</v>
      </c>
      <c r="C27" s="6" t="s">
        <v>72</v>
      </c>
      <c r="D27" s="8">
        <f t="shared" si="0"/>
        <v>164</v>
      </c>
      <c r="E27" s="9">
        <v>4.1</v>
      </c>
      <c r="F27" s="9">
        <f t="shared" si="1"/>
        <v>14.634146341463415</v>
      </c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7">
        <v>20</v>
      </c>
      <c r="B28" s="6" t="s">
        <v>3</v>
      </c>
      <c r="C28" s="6" t="s">
        <v>73</v>
      </c>
      <c r="D28" s="8">
        <f t="shared" si="0"/>
        <v>164</v>
      </c>
      <c r="E28" s="9">
        <v>4.1</v>
      </c>
      <c r="F28" s="9">
        <f t="shared" si="1"/>
        <v>14.634146341463415</v>
      </c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7">
        <v>20</v>
      </c>
      <c r="B29" s="6" t="s">
        <v>35</v>
      </c>
      <c r="C29" s="6" t="s">
        <v>74</v>
      </c>
      <c r="D29" s="8">
        <f t="shared" si="0"/>
        <v>164</v>
      </c>
      <c r="E29" s="9">
        <v>4.1</v>
      </c>
      <c r="F29" s="9">
        <f t="shared" si="1"/>
        <v>14.634146341463415</v>
      </c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7">
        <v>23</v>
      </c>
      <c r="B30" s="6" t="s">
        <v>36</v>
      </c>
      <c r="C30" s="6" t="s">
        <v>75</v>
      </c>
      <c r="D30" s="8">
        <f t="shared" si="0"/>
        <v>172</v>
      </c>
      <c r="E30" s="9">
        <v>4.3</v>
      </c>
      <c r="F30" s="9">
        <f t="shared" si="1"/>
        <v>13.953488372093023</v>
      </c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3.5" customHeight="1">
      <c r="A31" s="7">
        <v>23</v>
      </c>
      <c r="B31" s="6" t="s">
        <v>37</v>
      </c>
      <c r="C31" s="6" t="s">
        <v>76</v>
      </c>
      <c r="D31" s="8">
        <f t="shared" si="0"/>
        <v>172</v>
      </c>
      <c r="E31" s="9">
        <v>4.3</v>
      </c>
      <c r="F31" s="9">
        <f t="shared" si="1"/>
        <v>13.953488372093023</v>
      </c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7">
        <v>25</v>
      </c>
      <c r="B32" s="6" t="s">
        <v>38</v>
      </c>
      <c r="C32" s="6" t="s">
        <v>77</v>
      </c>
      <c r="D32" s="8">
        <f t="shared" si="0"/>
        <v>177.2</v>
      </c>
      <c r="E32" s="9">
        <v>4.43</v>
      </c>
      <c r="F32" s="9">
        <f t="shared" si="1"/>
        <v>13.544018058690746</v>
      </c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7">
        <v>26</v>
      </c>
      <c r="B33" s="6" t="s">
        <v>39</v>
      </c>
      <c r="C33" s="6" t="s">
        <v>78</v>
      </c>
      <c r="D33" s="8">
        <f t="shared" si="0"/>
        <v>179.20000000000002</v>
      </c>
      <c r="E33" s="9">
        <v>4.48</v>
      </c>
      <c r="F33" s="9">
        <f t="shared" si="1"/>
        <v>13.392857142857142</v>
      </c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7">
        <v>26</v>
      </c>
      <c r="B34" s="6" t="s">
        <v>40</v>
      </c>
      <c r="C34" s="6" t="s">
        <v>79</v>
      </c>
      <c r="D34" s="8">
        <f t="shared" si="0"/>
        <v>179.20000000000002</v>
      </c>
      <c r="E34" s="9">
        <v>4.48</v>
      </c>
      <c r="F34" s="9">
        <f t="shared" si="1"/>
        <v>13.392857142857142</v>
      </c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7">
        <v>28</v>
      </c>
      <c r="B35" s="6" t="s">
        <v>41</v>
      </c>
      <c r="C35" s="6" t="s">
        <v>80</v>
      </c>
      <c r="D35" s="8">
        <f t="shared" si="0"/>
        <v>180</v>
      </c>
      <c r="E35" s="9">
        <v>4.5</v>
      </c>
      <c r="F35" s="9">
        <f t="shared" si="1"/>
        <v>13.333333333333334</v>
      </c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4.25" customHeight="1">
      <c r="A36" s="7">
        <v>28</v>
      </c>
      <c r="B36" s="6" t="s">
        <v>42</v>
      </c>
      <c r="C36" s="6" t="s">
        <v>81</v>
      </c>
      <c r="D36" s="8">
        <f t="shared" si="0"/>
        <v>180</v>
      </c>
      <c r="E36" s="9">
        <v>4.5</v>
      </c>
      <c r="F36" s="9">
        <f t="shared" si="1"/>
        <v>13.333333333333334</v>
      </c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7">
        <v>30</v>
      </c>
      <c r="B37" s="6" t="s">
        <v>43</v>
      </c>
      <c r="C37" s="6" t="s">
        <v>82</v>
      </c>
      <c r="D37" s="8">
        <f t="shared" si="0"/>
        <v>207.2</v>
      </c>
      <c r="E37" s="9">
        <v>5.18</v>
      </c>
      <c r="F37" s="9">
        <f t="shared" si="1"/>
        <v>11.583011583011583</v>
      </c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7">
        <v>31</v>
      </c>
      <c r="B38" s="6" t="s">
        <v>44</v>
      </c>
      <c r="C38" s="6" t="s">
        <v>83</v>
      </c>
      <c r="D38" s="8">
        <f t="shared" si="0"/>
        <v>210</v>
      </c>
      <c r="E38" s="9">
        <v>5.25</v>
      </c>
      <c r="F38" s="9">
        <f t="shared" si="1"/>
        <v>11.428571428571429</v>
      </c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7" ht="12.75">
      <c r="A39" s="7">
        <v>31</v>
      </c>
      <c r="B39" s="6" t="s">
        <v>45</v>
      </c>
      <c r="C39" s="6" t="s">
        <v>84</v>
      </c>
      <c r="D39" s="8">
        <f t="shared" si="0"/>
        <v>210</v>
      </c>
      <c r="E39" s="9">
        <v>5.25</v>
      </c>
      <c r="F39" s="9">
        <f t="shared" si="1"/>
        <v>11.428571428571429</v>
      </c>
      <c r="G39" s="7"/>
    </row>
    <row r="40" spans="1:7" ht="13.5" customHeight="1">
      <c r="A40" s="7">
        <v>33</v>
      </c>
      <c r="B40" s="6" t="s">
        <v>46</v>
      </c>
      <c r="C40" s="6" t="s">
        <v>85</v>
      </c>
      <c r="D40" s="8">
        <f t="shared" si="0"/>
        <v>228</v>
      </c>
      <c r="E40" s="9">
        <v>5.7</v>
      </c>
      <c r="F40" s="9">
        <f t="shared" si="1"/>
        <v>10.526315789473683</v>
      </c>
      <c r="G40" s="7"/>
    </row>
    <row r="41" spans="1:7" ht="12.75">
      <c r="A41" s="7"/>
      <c r="B41" s="6" t="s">
        <v>47</v>
      </c>
      <c r="C41" s="6" t="s">
        <v>86</v>
      </c>
      <c r="D41" s="7"/>
      <c r="E41" s="7">
        <f>IF(A41,SUM((A41-#REF!))-$U$7,"")</f>
      </c>
      <c r="F41" s="7">
        <f>IF(A41,E41/$C$7*1440,"")</f>
      </c>
      <c r="G41" s="7" t="s">
        <v>53</v>
      </c>
    </row>
    <row r="42" spans="1:7" ht="12.75">
      <c r="A42" s="7"/>
      <c r="B42" s="6" t="s">
        <v>48</v>
      </c>
      <c r="C42" s="6" t="s">
        <v>87</v>
      </c>
      <c r="D42" s="7"/>
      <c r="E42" s="7">
        <f>IF(A42,SUM((A42-#REF!))-$U$7,"")</f>
      </c>
      <c r="F42" s="7">
        <f>IF(A42,E42/$C$7*1440,"")</f>
      </c>
      <c r="G42" s="7" t="s">
        <v>53</v>
      </c>
    </row>
    <row r="43" spans="1:7" ht="12.75">
      <c r="A43" s="7"/>
      <c r="B43" s="6" t="s">
        <v>49</v>
      </c>
      <c r="C43" s="6" t="s">
        <v>88</v>
      </c>
      <c r="D43" s="7"/>
      <c r="E43" s="7">
        <f>IF(A43,SUM((A43-#REF!))-$U$7,"")</f>
      </c>
      <c r="F43" s="7">
        <f>IF(A43,E43/$C$7*1440,"")</f>
      </c>
      <c r="G43" s="7" t="s">
        <v>53</v>
      </c>
    </row>
    <row r="44" spans="1:7" ht="13.5" customHeight="1">
      <c r="A44" s="7"/>
      <c r="B44" s="6" t="s">
        <v>50</v>
      </c>
      <c r="C44" s="6" t="s">
        <v>89</v>
      </c>
      <c r="D44" s="7"/>
      <c r="E44" s="7">
        <f>IF(A44,SUM((A44-#REF!))-$U$7,"")</f>
      </c>
      <c r="F44" s="7">
        <f>IF(A44,E44/$C$7*1440,"")</f>
      </c>
      <c r="G44" s="7" t="s">
        <v>53</v>
      </c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6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2005-03-22T20:41:43Z</dcterms:modified>
  <cp:category/>
  <cp:version/>
  <cp:contentType/>
  <cp:contentStatus/>
</cp:coreProperties>
</file>