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160" yWindow="0" windowWidth="20700" windowHeight="1526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</calcChain>
</file>

<file path=xl/sharedStrings.xml><?xml version="1.0" encoding="utf-8"?>
<sst xmlns="http://schemas.openxmlformats.org/spreadsheetml/2006/main" count="73" uniqueCount="67">
  <si>
    <t xml:space="preserve">Trabweg West </t>
  </si>
  <si>
    <t>MTD</t>
  </si>
  <si>
    <t>Starter: 22</t>
  </si>
  <si>
    <t>Pause: min</t>
  </si>
  <si>
    <t>211 km</t>
  </si>
  <si>
    <t>i. d. Wertung: 20</t>
  </si>
  <si>
    <t>Platz</t>
  </si>
  <si>
    <t>Reiter/Fahrer</t>
  </si>
  <si>
    <t>Pferd</t>
  </si>
  <si>
    <t>Reitzeit</t>
  </si>
  <si>
    <t>Tempo</t>
  </si>
  <si>
    <t>Speed</t>
  </si>
  <si>
    <t>Bemerkung</t>
  </si>
  <si>
    <t>Fischer, Susanne</t>
  </si>
  <si>
    <t>Tom Sawyer</t>
  </si>
  <si>
    <t>Weinig, Iris</t>
  </si>
  <si>
    <t>Jubeo de Fause</t>
  </si>
  <si>
    <t>BC</t>
  </si>
  <si>
    <t>Fichtel, Bert</t>
  </si>
  <si>
    <t>Kimbal</t>
  </si>
  <si>
    <t>Wuttke, Helga</t>
  </si>
  <si>
    <t>Nino</t>
  </si>
  <si>
    <t>Luley, Caroline</t>
  </si>
  <si>
    <t>Ajax</t>
  </si>
  <si>
    <t>Prasch, Francis</t>
  </si>
  <si>
    <t>Flicka</t>
  </si>
  <si>
    <t>Buluschek, Sonia</t>
  </si>
  <si>
    <t>Bandit 239</t>
  </si>
  <si>
    <t>Gordeau, Annalynn</t>
  </si>
  <si>
    <t>Vaskur</t>
  </si>
  <si>
    <t>Collee, Tonkie</t>
  </si>
  <si>
    <t>Hyndla</t>
  </si>
  <si>
    <t>Klunzinger, Margit</t>
  </si>
  <si>
    <t>Jareb</t>
  </si>
  <si>
    <t>Fichtel, Dr. Ilka</t>
  </si>
  <si>
    <t>Mahadi</t>
  </si>
  <si>
    <t>195 km</t>
  </si>
  <si>
    <t>Frey, Gerhild</t>
  </si>
  <si>
    <t>Helina</t>
  </si>
  <si>
    <t>Schiele, Christiane</t>
  </si>
  <si>
    <t>Penthy</t>
  </si>
  <si>
    <t>Eckes, Lydia</t>
  </si>
  <si>
    <t>Bonito</t>
  </si>
  <si>
    <t>152 km</t>
  </si>
  <si>
    <t>Reichel, Caroline</t>
  </si>
  <si>
    <t>King</t>
  </si>
  <si>
    <t>Kneip, Astrid</t>
  </si>
  <si>
    <t>Saoud</t>
  </si>
  <si>
    <t>150 km</t>
  </si>
  <si>
    <t>Sundermaker, Sue</t>
  </si>
  <si>
    <t>Jamil</t>
  </si>
  <si>
    <t>Duvenhorst, Dr. Jan</t>
  </si>
  <si>
    <t>Thimor</t>
  </si>
  <si>
    <t>127 km</t>
  </si>
  <si>
    <t>Büterow, Tatiana</t>
  </si>
  <si>
    <t>Power Play</t>
  </si>
  <si>
    <t>65 km</t>
  </si>
  <si>
    <t xml:space="preserve"> </t>
  </si>
  <si>
    <t>Wötzel, Dagmar</t>
  </si>
  <si>
    <t>Lianca</t>
  </si>
  <si>
    <t>50 km</t>
  </si>
  <si>
    <t>Andres, Christine</t>
  </si>
  <si>
    <t>Oka</t>
  </si>
  <si>
    <t>Lahm</t>
  </si>
  <si>
    <t>Reiffert</t>
  </si>
  <si>
    <t>Mogeegan</t>
  </si>
  <si>
    <t>Gurtdruck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</si>
</sst>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/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1" sqref="C1"/>
    </sheetView>
  </sheetViews>
  <sheetFormatPr baseColWidth="10" defaultColWidth="11.5" defaultRowHeight="12" x14ac:dyDescent="0"/>
  <cols>
    <col min="1" max="1" width="5.5" style="1" customWidth="1"/>
    <col min="2" max="2" width="24.1640625" style="1" customWidth="1"/>
    <col min="3" max="3" width="21.6640625" style="1" customWidth="1"/>
    <col min="4" max="4" width="8.1640625" style="1" customWidth="1"/>
    <col min="5" max="5" width="7.83203125" style="1" customWidth="1"/>
    <col min="6" max="6" width="8.33203125" style="1" customWidth="1"/>
    <col min="7" max="7" width="33.5" style="1" customWidth="1"/>
    <col min="8" max="16384" width="11.5" style="1"/>
  </cols>
  <sheetData>
    <row r="1" spans="1:7" ht="21">
      <c r="A1" s="2" t="s">
        <v>0</v>
      </c>
      <c r="B1" s="2"/>
      <c r="C1" s="3">
        <v>39592</v>
      </c>
    </row>
    <row r="2" spans="1:7" ht="13.5" customHeight="1">
      <c r="A2" s="4"/>
      <c r="B2" s="4"/>
      <c r="C2" s="5"/>
    </row>
    <row r="4" spans="1:7">
      <c r="A4" s="6" t="s">
        <v>1</v>
      </c>
      <c r="B4" s="6"/>
      <c r="C4" s="6" t="s">
        <v>2</v>
      </c>
      <c r="D4" s="6"/>
      <c r="E4" s="6"/>
      <c r="F4" s="6"/>
      <c r="G4" s="6" t="s">
        <v>3</v>
      </c>
    </row>
    <row r="5" spans="1:7">
      <c r="A5" s="6" t="s">
        <v>4</v>
      </c>
      <c r="B5" s="6"/>
      <c r="C5" s="6" t="s">
        <v>5</v>
      </c>
      <c r="D5" s="6"/>
      <c r="E5" s="6"/>
      <c r="F5" s="6"/>
      <c r="G5" s="6"/>
    </row>
    <row r="8" spans="1:7">
      <c r="A8" s="6" t="s">
        <v>6</v>
      </c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 spans="1:7">
      <c r="A9" s="10">
        <v>1</v>
      </c>
      <c r="B9" s="11" t="s">
        <v>13</v>
      </c>
      <c r="C9" s="11" t="s">
        <v>14</v>
      </c>
      <c r="D9" s="12">
        <v>887</v>
      </c>
      <c r="E9" s="13">
        <f t="shared" ref="E9:E18" si="0">D9/211</f>
        <v>4.2037914691943126</v>
      </c>
      <c r="F9" s="13">
        <f t="shared" ref="F9:F28" si="1">60/E9</f>
        <v>14.2728297632469</v>
      </c>
      <c r="G9" s="14"/>
    </row>
    <row r="10" spans="1:7">
      <c r="A10" s="10">
        <v>1</v>
      </c>
      <c r="B10" s="11" t="s">
        <v>15</v>
      </c>
      <c r="C10" s="11" t="s">
        <v>16</v>
      </c>
      <c r="D10" s="12">
        <v>887</v>
      </c>
      <c r="E10" s="13">
        <f t="shared" si="0"/>
        <v>4.2037914691943126</v>
      </c>
      <c r="F10" s="13">
        <f t="shared" si="1"/>
        <v>14.2728297632469</v>
      </c>
      <c r="G10" s="9" t="s">
        <v>17</v>
      </c>
    </row>
    <row r="11" spans="1:7">
      <c r="A11" s="10">
        <v>3</v>
      </c>
      <c r="B11" s="11" t="s">
        <v>18</v>
      </c>
      <c r="C11" s="11" t="s">
        <v>19</v>
      </c>
      <c r="D11" s="12">
        <v>962</v>
      </c>
      <c r="E11" s="13">
        <f>D11/211</f>
        <v>4.5592417061611377</v>
      </c>
      <c r="F11" s="13">
        <f>60/E11</f>
        <v>13.160083160083159</v>
      </c>
      <c r="G11" s="9"/>
    </row>
    <row r="12" spans="1:7">
      <c r="A12" s="10">
        <v>4</v>
      </c>
      <c r="B12" s="11" t="s">
        <v>20</v>
      </c>
      <c r="C12" s="11" t="s">
        <v>21</v>
      </c>
      <c r="D12" s="12">
        <v>1131</v>
      </c>
      <c r="E12" s="13">
        <f t="shared" si="0"/>
        <v>5.3601895734597154</v>
      </c>
      <c r="F12" s="13">
        <f t="shared" si="1"/>
        <v>11.193633952254643</v>
      </c>
      <c r="G12" s="9"/>
    </row>
    <row r="13" spans="1:7">
      <c r="A13" s="10">
        <v>5</v>
      </c>
      <c r="B13" s="11" t="s">
        <v>22</v>
      </c>
      <c r="C13" s="11" t="s">
        <v>23</v>
      </c>
      <c r="D13" s="12">
        <v>1295</v>
      </c>
      <c r="E13" s="13">
        <f t="shared" si="0"/>
        <v>6.1374407582938391</v>
      </c>
      <c r="F13" s="13">
        <f t="shared" si="1"/>
        <v>9.7760617760617752</v>
      </c>
      <c r="G13" s="9"/>
    </row>
    <row r="14" spans="1:7">
      <c r="A14" s="10">
        <v>5</v>
      </c>
      <c r="B14" s="11" t="s">
        <v>24</v>
      </c>
      <c r="C14" s="11" t="s">
        <v>25</v>
      </c>
      <c r="D14" s="12">
        <v>1295</v>
      </c>
      <c r="E14" s="13">
        <f t="shared" si="0"/>
        <v>6.1374407582938391</v>
      </c>
      <c r="F14" s="13">
        <f t="shared" si="1"/>
        <v>9.7760617760617752</v>
      </c>
      <c r="G14" s="9"/>
    </row>
    <row r="15" spans="1:7">
      <c r="A15" s="10">
        <v>7</v>
      </c>
      <c r="B15" s="11" t="s">
        <v>26</v>
      </c>
      <c r="C15" s="11" t="s">
        <v>27</v>
      </c>
      <c r="D15" s="12">
        <v>1318</v>
      </c>
      <c r="E15" s="13">
        <f t="shared" si="0"/>
        <v>6.2464454976303321</v>
      </c>
      <c r="F15" s="13">
        <f t="shared" si="1"/>
        <v>9.6054628224582697</v>
      </c>
      <c r="G15" s="9"/>
    </row>
    <row r="16" spans="1:7">
      <c r="A16" s="10">
        <v>7</v>
      </c>
      <c r="B16" s="11" t="s">
        <v>28</v>
      </c>
      <c r="C16" s="11" t="s">
        <v>29</v>
      </c>
      <c r="D16" s="12">
        <v>1318</v>
      </c>
      <c r="E16" s="13">
        <f t="shared" si="0"/>
        <v>6.2464454976303321</v>
      </c>
      <c r="F16" s="13">
        <f t="shared" si="1"/>
        <v>9.6054628224582697</v>
      </c>
      <c r="G16" s="9"/>
    </row>
    <row r="17" spans="1:7">
      <c r="A17" s="10">
        <v>7</v>
      </c>
      <c r="B17" s="11" t="s">
        <v>30</v>
      </c>
      <c r="C17" s="11" t="s">
        <v>31</v>
      </c>
      <c r="D17" s="12">
        <v>1318</v>
      </c>
      <c r="E17" s="13">
        <f t="shared" si="0"/>
        <v>6.2464454976303321</v>
      </c>
      <c r="F17" s="13">
        <f t="shared" si="1"/>
        <v>9.6054628224582697</v>
      </c>
      <c r="G17" s="9"/>
    </row>
    <row r="18" spans="1:7">
      <c r="A18" s="10">
        <v>10</v>
      </c>
      <c r="B18" s="11" t="s">
        <v>32</v>
      </c>
      <c r="C18" s="11" t="s">
        <v>33</v>
      </c>
      <c r="D18" s="12">
        <v>914</v>
      </c>
      <c r="E18" s="13">
        <f t="shared" si="0"/>
        <v>4.3317535545023693</v>
      </c>
      <c r="F18" s="13">
        <f t="shared" si="1"/>
        <v>13.851203501094092</v>
      </c>
      <c r="G18" s="9"/>
    </row>
    <row r="19" spans="1:7">
      <c r="A19" s="10">
        <v>11</v>
      </c>
      <c r="B19" s="11" t="s">
        <v>34</v>
      </c>
      <c r="C19" s="11" t="s">
        <v>35</v>
      </c>
      <c r="D19" s="12">
        <v>1019</v>
      </c>
      <c r="E19" s="13">
        <f>D19/195</f>
        <v>5.2256410256410257</v>
      </c>
      <c r="F19" s="13">
        <f t="shared" si="1"/>
        <v>11.481844946025515</v>
      </c>
      <c r="G19" s="9" t="s">
        <v>36</v>
      </c>
    </row>
    <row r="20" spans="1:7">
      <c r="A20" s="10">
        <v>12</v>
      </c>
      <c r="B20" s="11" t="s">
        <v>37</v>
      </c>
      <c r="C20" s="11" t="s">
        <v>38</v>
      </c>
      <c r="D20" s="12">
        <v>1413</v>
      </c>
      <c r="E20" s="13">
        <f>D20/195</f>
        <v>7.2461538461538462</v>
      </c>
      <c r="F20" s="13">
        <f t="shared" si="1"/>
        <v>8.2802547770700645</v>
      </c>
      <c r="G20" s="9" t="s">
        <v>36</v>
      </c>
    </row>
    <row r="21" spans="1:7">
      <c r="A21" s="10">
        <v>12</v>
      </c>
      <c r="B21" s="11" t="s">
        <v>39</v>
      </c>
      <c r="C21" s="11" t="s">
        <v>40</v>
      </c>
      <c r="D21" s="12">
        <v>1413</v>
      </c>
      <c r="E21" s="13">
        <v>7.25</v>
      </c>
      <c r="F21" s="13">
        <v>8.2799999999999994</v>
      </c>
      <c r="G21" s="9" t="s">
        <v>36</v>
      </c>
    </row>
    <row r="22" spans="1:7">
      <c r="A22" s="10">
        <v>14</v>
      </c>
      <c r="B22" s="11" t="s">
        <v>41</v>
      </c>
      <c r="C22" s="11" t="s">
        <v>42</v>
      </c>
      <c r="D22" s="12">
        <v>993</v>
      </c>
      <c r="E22" s="13">
        <f>D22/152</f>
        <v>6.5328947368421053</v>
      </c>
      <c r="F22" s="13">
        <f t="shared" si="1"/>
        <v>9.1842900302114803</v>
      </c>
      <c r="G22" s="9" t="s">
        <v>43</v>
      </c>
    </row>
    <row r="23" spans="1:7">
      <c r="A23" s="10">
        <v>14</v>
      </c>
      <c r="B23" s="11" t="s">
        <v>44</v>
      </c>
      <c r="C23" s="11" t="s">
        <v>45</v>
      </c>
      <c r="D23" s="12">
        <v>993</v>
      </c>
      <c r="E23" s="13">
        <f>D23/152</f>
        <v>6.5328947368421053</v>
      </c>
      <c r="F23" s="13">
        <f t="shared" si="1"/>
        <v>9.1842900302114803</v>
      </c>
      <c r="G23" s="9" t="s">
        <v>43</v>
      </c>
    </row>
    <row r="24" spans="1:7">
      <c r="A24" s="10">
        <v>16</v>
      </c>
      <c r="B24" s="11" t="s">
        <v>46</v>
      </c>
      <c r="C24" s="11" t="s">
        <v>47</v>
      </c>
      <c r="D24" s="12">
        <v>982</v>
      </c>
      <c r="E24" s="13">
        <f>D24/150</f>
        <v>6.5466666666666669</v>
      </c>
      <c r="F24" s="13">
        <f t="shared" si="1"/>
        <v>9.1649694501018324</v>
      </c>
      <c r="G24" s="9" t="s">
        <v>48</v>
      </c>
    </row>
    <row r="25" spans="1:7">
      <c r="A25" s="10">
        <v>16</v>
      </c>
      <c r="B25" s="11" t="s">
        <v>49</v>
      </c>
      <c r="C25" s="11" t="s">
        <v>50</v>
      </c>
      <c r="D25" s="12">
        <v>982</v>
      </c>
      <c r="E25" s="13">
        <f>D25/150</f>
        <v>6.5466666666666669</v>
      </c>
      <c r="F25" s="13">
        <f t="shared" si="1"/>
        <v>9.1649694501018324</v>
      </c>
      <c r="G25" s="9" t="s">
        <v>48</v>
      </c>
    </row>
    <row r="26" spans="1:7">
      <c r="A26" s="10">
        <v>18</v>
      </c>
      <c r="B26" s="11" t="s">
        <v>51</v>
      </c>
      <c r="C26" s="11" t="s">
        <v>52</v>
      </c>
      <c r="D26" s="12">
        <v>660</v>
      </c>
      <c r="E26" s="13">
        <f>D26/127</f>
        <v>5.1968503937007871</v>
      </c>
      <c r="F26" s="13">
        <f t="shared" si="1"/>
        <v>11.545454545454547</v>
      </c>
      <c r="G26" s="9" t="s">
        <v>53</v>
      </c>
    </row>
    <row r="27" spans="1:7">
      <c r="A27" s="10">
        <v>19</v>
      </c>
      <c r="B27" s="11" t="s">
        <v>54</v>
      </c>
      <c r="C27" s="11" t="s">
        <v>55</v>
      </c>
      <c r="D27" s="12">
        <v>488</v>
      </c>
      <c r="E27" s="13">
        <f>D27/65</f>
        <v>7.5076923076923077</v>
      </c>
      <c r="F27" s="13">
        <f t="shared" si="1"/>
        <v>7.9918032786885247</v>
      </c>
      <c r="G27" s="9" t="s">
        <v>56</v>
      </c>
    </row>
    <row r="28" spans="1:7">
      <c r="A28" s="10" t="s">
        <v>57</v>
      </c>
      <c r="B28" s="11" t="s">
        <v>58</v>
      </c>
      <c r="C28" s="11" t="s">
        <v>59</v>
      </c>
      <c r="D28" s="12">
        <v>250</v>
      </c>
      <c r="E28" s="13">
        <f>D28/50</f>
        <v>5</v>
      </c>
      <c r="F28" s="13">
        <f t="shared" si="1"/>
        <v>12</v>
      </c>
      <c r="G28" s="9" t="s">
        <v>60</v>
      </c>
    </row>
    <row r="29" spans="1:7">
      <c r="A29" s="10"/>
      <c r="B29" s="11" t="s">
        <v>61</v>
      </c>
      <c r="C29" s="11" t="s">
        <v>62</v>
      </c>
      <c r="D29" s="12"/>
      <c r="E29" s="13" t="s">
        <v>57</v>
      </c>
      <c r="F29" s="13" t="s">
        <v>57</v>
      </c>
      <c r="G29" s="6" t="s">
        <v>63</v>
      </c>
    </row>
    <row r="30" spans="1:7">
      <c r="A30" s="10"/>
      <c r="B30" s="11" t="s">
        <v>64</v>
      </c>
      <c r="C30" s="11" t="s">
        <v>65</v>
      </c>
      <c r="D30" s="12"/>
      <c r="E30" s="13"/>
      <c r="F30" s="13"/>
      <c r="G30" s="6" t="s">
        <v>66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Lüke</cp:lastModifiedBy>
  <dcterms:created xsi:type="dcterms:W3CDTF">2017-11-02T08:33:28Z</dcterms:created>
  <dcterms:modified xsi:type="dcterms:W3CDTF">2017-11-02T08:33:28Z</dcterms:modified>
</cp:coreProperties>
</file>