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<sst xmlns="http://schemas.openxmlformats.org/spreadsheetml/2006/main" count="82" uniqueCount="77">
  <si>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</si>
  <si>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</si>
  <si>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</si>
  <si>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</si>
  <si>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</si>
  <si>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</si>
  <si>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</si>
  <si>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</si>
  <si>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Marathon Nord</t>
  </si>
  <si>
    <t>14.-.16.05.2005</t>
  </si>
  <si>
    <t>MTD</t>
  </si>
  <si>
    <t>200 km</t>
  </si>
  <si>
    <t>i.d.W.: 20</t>
  </si>
  <si>
    <t>Pausen: min</t>
  </si>
  <si>
    <t>ausgesch.: 4</t>
  </si>
  <si>
    <t>Starter: 24</t>
  </si>
  <si>
    <t>Fischer, Susanne</t>
  </si>
  <si>
    <t>Lea</t>
  </si>
  <si>
    <t>Fichtel, Bert</t>
  </si>
  <si>
    <t>Kimbal</t>
  </si>
  <si>
    <t>Luley, Caroline</t>
  </si>
  <si>
    <t>Ajax</t>
  </si>
  <si>
    <t>Frenzel, Dirk</t>
  </si>
  <si>
    <t>Kelim</t>
  </si>
  <si>
    <t>Prasch, Stefanie</t>
  </si>
  <si>
    <t>Alambic</t>
  </si>
  <si>
    <t>Köhler, Claudia</t>
  </si>
  <si>
    <t>Jonny</t>
  </si>
  <si>
    <t>Maskos, Josephine</t>
  </si>
  <si>
    <t>Malouk</t>
  </si>
  <si>
    <t>Muyschel, Silke</t>
  </si>
  <si>
    <t>Fassetta</t>
  </si>
  <si>
    <t>Brammertz, Anette</t>
  </si>
  <si>
    <t>Hektor</t>
  </si>
  <si>
    <t>Lehmkuhl, Ingeborg</t>
  </si>
  <si>
    <t>Nostalgie</t>
  </si>
  <si>
    <t>Bader, Stefan</t>
  </si>
  <si>
    <t>Ronja III</t>
  </si>
  <si>
    <t>Klie, Lisa</t>
  </si>
  <si>
    <t>Gonzo</t>
  </si>
  <si>
    <t>Wedemeyer, Tanja</t>
  </si>
  <si>
    <t>Shabor</t>
  </si>
  <si>
    <t>Hüneke, Silke</t>
  </si>
  <si>
    <t>Bugsy</t>
  </si>
  <si>
    <t>Kalina, Heike</t>
  </si>
  <si>
    <t>Cheresah</t>
  </si>
  <si>
    <t>Blumenstein, Claudia</t>
  </si>
  <si>
    <t>Mazeepha</t>
  </si>
  <si>
    <t>Nastoll, Patricia</t>
  </si>
  <si>
    <t>Crazyboy</t>
  </si>
  <si>
    <t>Stöver, Frauke</t>
  </si>
  <si>
    <t>Sidhi</t>
  </si>
  <si>
    <t>Probst, Susanne</t>
  </si>
  <si>
    <t>Djamila</t>
  </si>
  <si>
    <t>Wilhelmi, Uta</t>
  </si>
  <si>
    <t>Masahib</t>
  </si>
  <si>
    <t>Möller, Viola</t>
  </si>
  <si>
    <t>Tashai</t>
  </si>
  <si>
    <t>aufgegeben</t>
  </si>
  <si>
    <t>Heil, Ingeborg</t>
  </si>
  <si>
    <t>Grisu</t>
  </si>
  <si>
    <t>Unfall</t>
  </si>
  <si>
    <t>hustet</t>
  </si>
  <si>
    <t>Mönnich, Dagmar</t>
  </si>
  <si>
    <t>Janos</t>
  </si>
  <si>
    <t>Lembeck, Karin</t>
  </si>
  <si>
    <t>Marsiano</t>
  </si>
  <si>
    <t>Rückendruck</t>
  </si>
  <si>
    <t>BC</t>
  </si>
  <si>
    <t>175 km</t>
  </si>
  <si>
    <t>160 km</t>
  </si>
  <si>
    <t>155 km</t>
  </si>
  <si>
    <t>135 km</t>
  </si>
  <si>
    <t>115 km</t>
  </si>
  <si>
    <t>95 km</t>
  </si>
  <si>
    <t>85 km</t>
  </si>
  <si>
    <t>55 km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</si>
</sst>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8">
      <selection activeCell="E28" sqref="E28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8</v>
      </c>
      <c r="B1" s="2"/>
      <c r="C1" s="3" t="s">
        <v>9</v>
      </c>
    </row>
    <row r="3" spans="1:4" ht="12.75">
      <c r="A3" s="1" t="s">
        <v>10</v>
      </c>
      <c r="B3" s="1" t="s">
        <v>15</v>
      </c>
      <c r="C3" s="1" t="s">
        <v>12</v>
      </c>
      <c r="D3" s="1" t="s">
        <v>13</v>
      </c>
    </row>
    <row r="4" spans="1:4" ht="12.75">
      <c r="A4" s="1" t="s">
        <v>11</v>
      </c>
      <c r="B4" s="1" t="s">
        <v>7</v>
      </c>
      <c r="C4" s="1" t="s">
        <v>14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16</v>
      </c>
      <c r="C8" s="7" t="s">
        <v>17</v>
      </c>
      <c r="D8" s="12">
        <v>857</v>
      </c>
      <c r="E8" s="9">
        <f>(D8/200)</f>
        <v>4.285</v>
      </c>
      <c r="F8" s="9">
        <f>(60/E8)</f>
        <v>14.002333722287048</v>
      </c>
      <c r="G8" s="8" t="s">
        <v>68</v>
      </c>
    </row>
    <row r="9" spans="1:7" ht="12.75">
      <c r="A9" s="6">
        <v>1</v>
      </c>
      <c r="B9" s="7" t="s">
        <v>18</v>
      </c>
      <c r="C9" s="7" t="s">
        <v>19</v>
      </c>
      <c r="D9" s="12">
        <v>857</v>
      </c>
      <c r="E9" s="9">
        <f>(D9/200)</f>
        <v>4.285</v>
      </c>
      <c r="F9" s="9">
        <f aca="true" t="shared" si="0" ref="F9:F27">(60/E9)</f>
        <v>14.002333722287048</v>
      </c>
      <c r="G9" s="8"/>
    </row>
    <row r="10" spans="1:7" ht="12.75">
      <c r="A10" s="6">
        <v>1</v>
      </c>
      <c r="B10" s="7" t="s">
        <v>20</v>
      </c>
      <c r="C10" s="7" t="s">
        <v>21</v>
      </c>
      <c r="D10" s="12">
        <v>857</v>
      </c>
      <c r="E10" s="9">
        <f>(D10/200)</f>
        <v>4.285</v>
      </c>
      <c r="F10" s="9">
        <f t="shared" si="0"/>
        <v>14.002333722287048</v>
      </c>
      <c r="G10" s="8"/>
    </row>
    <row r="11" spans="1:7" ht="12.75">
      <c r="A11" s="6">
        <v>1</v>
      </c>
      <c r="B11" s="7" t="s">
        <v>22</v>
      </c>
      <c r="C11" s="7" t="s">
        <v>23</v>
      </c>
      <c r="D11" s="12">
        <v>857</v>
      </c>
      <c r="E11" s="9">
        <f>(D11/200)</f>
        <v>4.285</v>
      </c>
      <c r="F11" s="9">
        <f t="shared" si="0"/>
        <v>14.002333722287048</v>
      </c>
      <c r="G11" s="8"/>
    </row>
    <row r="12" spans="1:7" ht="12.75">
      <c r="A12" s="6">
        <v>1</v>
      </c>
      <c r="B12" s="7" t="s">
        <v>24</v>
      </c>
      <c r="C12" s="7" t="s">
        <v>25</v>
      </c>
      <c r="D12" s="12">
        <v>857</v>
      </c>
      <c r="E12" s="9">
        <f>(D12/200)</f>
        <v>4.285</v>
      </c>
      <c r="F12" s="9">
        <f t="shared" si="0"/>
        <v>14.002333722287048</v>
      </c>
      <c r="G12" s="8"/>
    </row>
    <row r="13" spans="1:7" ht="14.25" customHeight="1">
      <c r="A13" s="6">
        <v>6</v>
      </c>
      <c r="B13" s="7" t="s">
        <v>26</v>
      </c>
      <c r="C13" s="7" t="s">
        <v>27</v>
      </c>
      <c r="D13" s="12">
        <v>943</v>
      </c>
      <c r="E13" s="9">
        <f>(D13/200)</f>
        <v>4.715</v>
      </c>
      <c r="F13" s="9">
        <f t="shared" si="0"/>
        <v>12.725344644750797</v>
      </c>
      <c r="G13" s="8"/>
    </row>
    <row r="14" spans="1:7" ht="13.5" customHeight="1">
      <c r="A14" s="6">
        <v>7</v>
      </c>
      <c r="B14" s="7" t="s">
        <v>28</v>
      </c>
      <c r="C14" s="7" t="s">
        <v>29</v>
      </c>
      <c r="D14" s="12">
        <v>970</v>
      </c>
      <c r="E14" s="9">
        <f>(D14/200)</f>
        <v>4.85</v>
      </c>
      <c r="F14" s="9">
        <f t="shared" si="0"/>
        <v>12.371134020618557</v>
      </c>
      <c r="G14" s="8"/>
    </row>
    <row r="15" spans="1:7" ht="13.5" customHeight="1">
      <c r="A15" s="6">
        <v>8</v>
      </c>
      <c r="B15" s="7" t="s">
        <v>30</v>
      </c>
      <c r="C15" s="7" t="s">
        <v>31</v>
      </c>
      <c r="D15" s="12">
        <v>775</v>
      </c>
      <c r="E15" s="9">
        <f>(D15/175)</f>
        <v>4.428571428571429</v>
      </c>
      <c r="F15" s="9">
        <f t="shared" si="0"/>
        <v>13.548387096774192</v>
      </c>
      <c r="G15" s="8" t="s">
        <v>69</v>
      </c>
    </row>
    <row r="16" spans="1:7" ht="12.75" customHeight="1">
      <c r="A16" s="6">
        <v>9</v>
      </c>
      <c r="B16" s="7" t="s">
        <v>32</v>
      </c>
      <c r="C16" s="7" t="s">
        <v>33</v>
      </c>
      <c r="D16" s="12">
        <v>935</v>
      </c>
      <c r="E16" s="9">
        <f>(D16/160)</f>
        <v>5.84375</v>
      </c>
      <c r="F16" s="9">
        <f t="shared" si="0"/>
        <v>10.267379679144385</v>
      </c>
      <c r="G16" s="8" t="s">
        <v>70</v>
      </c>
    </row>
    <row r="17" spans="1:7" ht="13.5" customHeight="1">
      <c r="A17" s="6">
        <v>9</v>
      </c>
      <c r="B17" s="7" t="s">
        <v>34</v>
      </c>
      <c r="C17" s="7" t="s">
        <v>35</v>
      </c>
      <c r="D17" s="12">
        <v>935</v>
      </c>
      <c r="E17" s="9">
        <f>(D17/160)</f>
        <v>5.84375</v>
      </c>
      <c r="F17" s="9">
        <f t="shared" si="0"/>
        <v>10.267379679144385</v>
      </c>
      <c r="G17" s="8" t="s">
        <v>70</v>
      </c>
    </row>
    <row r="18" spans="1:7" ht="13.5" customHeight="1">
      <c r="A18" s="6">
        <v>11</v>
      </c>
      <c r="B18" s="10" t="s">
        <v>36</v>
      </c>
      <c r="C18" s="10" t="s">
        <v>37</v>
      </c>
      <c r="D18" s="12">
        <v>744</v>
      </c>
      <c r="E18" s="9">
        <f>(D18/155)</f>
        <v>4.8</v>
      </c>
      <c r="F18" s="9">
        <f t="shared" si="0"/>
        <v>12.5</v>
      </c>
      <c r="G18" s="8" t="s">
        <v>71</v>
      </c>
    </row>
    <row r="19" spans="1:7" ht="13.5" customHeight="1">
      <c r="A19" s="6">
        <v>12</v>
      </c>
      <c r="B19" s="10" t="s">
        <v>38</v>
      </c>
      <c r="C19" s="10" t="s">
        <v>39</v>
      </c>
      <c r="D19" s="12">
        <v>566</v>
      </c>
      <c r="E19" s="9">
        <f>(D19/135)</f>
        <v>4.192592592592592</v>
      </c>
      <c r="F19" s="9">
        <f t="shared" si="0"/>
        <v>14.310954063604242</v>
      </c>
      <c r="G19" s="8" t="s">
        <v>72</v>
      </c>
    </row>
    <row r="20" spans="1:7" ht="12.75">
      <c r="A20" s="6">
        <v>13</v>
      </c>
      <c r="B20" s="10" t="s">
        <v>40</v>
      </c>
      <c r="C20" s="10" t="s">
        <v>41</v>
      </c>
      <c r="D20" s="12">
        <v>785</v>
      </c>
      <c r="E20" s="9">
        <f>(D20/115)</f>
        <v>6.826086956521739</v>
      </c>
      <c r="F20" s="9">
        <f t="shared" si="0"/>
        <v>8.789808917197453</v>
      </c>
      <c r="G20" s="8" t="s">
        <v>73</v>
      </c>
    </row>
    <row r="21" spans="1:7" ht="12.75">
      <c r="A21" s="6">
        <v>14</v>
      </c>
      <c r="B21" s="10" t="s">
        <v>42</v>
      </c>
      <c r="C21" s="10" t="s">
        <v>43</v>
      </c>
      <c r="D21" s="12">
        <v>708</v>
      </c>
      <c r="E21" s="9">
        <f>(D21/115)</f>
        <v>6.156521739130435</v>
      </c>
      <c r="F21" s="9">
        <f t="shared" si="0"/>
        <v>9.745762711864407</v>
      </c>
      <c r="G21" s="8" t="s">
        <v>73</v>
      </c>
    </row>
    <row r="22" spans="1:7" ht="12.75">
      <c r="A22" s="6">
        <v>15</v>
      </c>
      <c r="B22" s="10" t="s">
        <v>44</v>
      </c>
      <c r="C22" s="10" t="s">
        <v>45</v>
      </c>
      <c r="D22" s="12">
        <v>727</v>
      </c>
      <c r="E22" s="9">
        <f>(D22/115)</f>
        <v>6.321739130434783</v>
      </c>
      <c r="F22" s="9">
        <f t="shared" si="0"/>
        <v>9.491059147180192</v>
      </c>
      <c r="G22" s="8" t="s">
        <v>73</v>
      </c>
    </row>
    <row r="23" spans="1:7" ht="12.75">
      <c r="A23" s="6">
        <v>16</v>
      </c>
      <c r="B23" s="10" t="s">
        <v>46</v>
      </c>
      <c r="C23" s="10" t="s">
        <v>47</v>
      </c>
      <c r="D23" s="12">
        <v>370</v>
      </c>
      <c r="E23" s="9">
        <f>(D23/95)</f>
        <v>3.8947368421052633</v>
      </c>
      <c r="F23" s="9">
        <f t="shared" si="0"/>
        <v>15.405405405405405</v>
      </c>
      <c r="G23" s="8" t="s">
        <v>74</v>
      </c>
    </row>
    <row r="24" spans="1:7" ht="12.75">
      <c r="A24" s="6">
        <v>17</v>
      </c>
      <c r="B24" s="10" t="s">
        <v>48</v>
      </c>
      <c r="C24" s="10" t="s">
        <v>49</v>
      </c>
      <c r="D24" s="12">
        <v>452</v>
      </c>
      <c r="E24" s="9">
        <f>(D24/85)</f>
        <v>5.317647058823529</v>
      </c>
      <c r="F24" s="9">
        <f t="shared" si="0"/>
        <v>11.283185840707965</v>
      </c>
      <c r="G24" s="8" t="s">
        <v>75</v>
      </c>
    </row>
    <row r="25" spans="1:7" ht="12.75">
      <c r="A25" s="6">
        <v>18</v>
      </c>
      <c r="B25" s="10" t="s">
        <v>50</v>
      </c>
      <c r="C25" s="10" t="s">
        <v>51</v>
      </c>
      <c r="D25" s="12">
        <v>486</v>
      </c>
      <c r="E25" s="9">
        <f>(D25/85)</f>
        <v>5.7176470588235295</v>
      </c>
      <c r="F25" s="9">
        <f t="shared" si="0"/>
        <v>10.493827160493828</v>
      </c>
      <c r="G25" s="8" t="s">
        <v>75</v>
      </c>
    </row>
    <row r="26" spans="1:7" ht="12.75">
      <c r="A26" s="6">
        <v>19</v>
      </c>
      <c r="B26" s="10" t="s">
        <v>52</v>
      </c>
      <c r="C26" s="10" t="s">
        <v>53</v>
      </c>
      <c r="D26" s="12">
        <v>560</v>
      </c>
      <c r="E26" s="9">
        <f>(D26/85)</f>
        <v>6.588235294117647</v>
      </c>
      <c r="F26" s="9">
        <f t="shared" si="0"/>
        <v>9.107142857142858</v>
      </c>
      <c r="G26" s="8" t="s">
        <v>75</v>
      </c>
    </row>
    <row r="27" spans="1:7" ht="12.75">
      <c r="A27" s="6">
        <v>20</v>
      </c>
      <c r="B27" s="10" t="s">
        <v>54</v>
      </c>
      <c r="C27" s="10" t="s">
        <v>55</v>
      </c>
      <c r="D27" s="12">
        <v>286</v>
      </c>
      <c r="E27" s="9">
        <f>(D27/55)</f>
        <v>5.2</v>
      </c>
      <c r="F27" s="9">
        <f t="shared" si="0"/>
        <v>11.538461538461538</v>
      </c>
      <c r="G27" s="8" t="s">
        <v>76</v>
      </c>
    </row>
    <row r="28" spans="1:7" ht="12.75">
      <c r="A28" s="10"/>
      <c r="B28" s="10" t="s">
        <v>56</v>
      </c>
      <c r="C28" s="10" t="s">
        <v>57</v>
      </c>
      <c r="D28" s="10"/>
      <c r="E28" s="10"/>
      <c r="F28" s="10"/>
      <c r="G28" s="11" t="s">
        <v>58</v>
      </c>
    </row>
    <row r="29" spans="1:7" ht="12.75">
      <c r="A29" s="10"/>
      <c r="B29" s="10" t="s">
        <v>59</v>
      </c>
      <c r="C29" s="10" t="s">
        <v>60</v>
      </c>
      <c r="D29" s="10"/>
      <c r="E29" s="10"/>
      <c r="F29" s="10"/>
      <c r="G29" s="11" t="s">
        <v>61</v>
      </c>
    </row>
    <row r="30" spans="1:7" ht="12.75">
      <c r="A30" s="10"/>
      <c r="B30" s="10" t="s">
        <v>63</v>
      </c>
      <c r="C30" s="10" t="s">
        <v>64</v>
      </c>
      <c r="D30" s="10"/>
      <c r="E30" s="10"/>
      <c r="F30" s="10"/>
      <c r="G30" s="11" t="s">
        <v>62</v>
      </c>
    </row>
    <row r="31" spans="1:7" ht="12.75">
      <c r="A31" s="10"/>
      <c r="B31" s="10" t="s">
        <v>65</v>
      </c>
      <c r="C31" s="10" t="s">
        <v>66</v>
      </c>
      <c r="D31" s="10"/>
      <c r="E31" s="10"/>
      <c r="F31" s="10"/>
      <c r="G31" s="11" t="s">
        <v>67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2005-06-06T08:05:04Z</dcterms:modified>
  <cp:category/>
  <cp:version/>
  <cp:contentType/>
  <cp:contentStatus/>
</cp:coreProperties>
</file>